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332" windowWidth="15336" windowHeight="4380" activeTab="0"/>
  </bookViews>
  <sheets>
    <sheet name="Matrix" sheetId="1" r:id="rId1"/>
  </sheets>
  <definedNames>
    <definedName name="_xlnm.Print_Titles" localSheetId="0">'Matrix'!$3:$4</definedName>
  </definedNames>
  <calcPr fullCalcOnLoad="1"/>
</workbook>
</file>

<file path=xl/sharedStrings.xml><?xml version="1.0" encoding="utf-8"?>
<sst xmlns="http://schemas.openxmlformats.org/spreadsheetml/2006/main" count="145" uniqueCount="77">
  <si>
    <t>Kriteriengruppe</t>
  </si>
  <si>
    <t>Nr.</t>
  </si>
  <si>
    <t>1.1</t>
  </si>
  <si>
    <t>1.2</t>
  </si>
  <si>
    <t>1.3</t>
  </si>
  <si>
    <t>Bezeichnung</t>
  </si>
  <si>
    <t>2.1</t>
  </si>
  <si>
    <t>2.2</t>
  </si>
  <si>
    <t>2.3</t>
  </si>
  <si>
    <t>2.4</t>
  </si>
  <si>
    <t>3.1</t>
  </si>
  <si>
    <t>3.2</t>
  </si>
  <si>
    <t>3.3</t>
  </si>
  <si>
    <t>1...10</t>
  </si>
  <si>
    <t>Zwischensumme/ Gruppengewichtung</t>
  </si>
  <si>
    <t>---</t>
  </si>
  <si>
    <t>1.4</t>
  </si>
  <si>
    <t>Wirksamkeit</t>
  </si>
  <si>
    <t>Wartung/ Überwachung</t>
  </si>
  <si>
    <t>Auswirkungen auf die Umwelt</t>
  </si>
  <si>
    <t>Sanierungsdauer</t>
  </si>
  <si>
    <t>Flexibilität gegenüber veränderten Konzentrationen</t>
  </si>
  <si>
    <t>niedrige Wichtung, da Wichtung primär über die Kosten</t>
  </si>
  <si>
    <t>Flächenbedarf</t>
  </si>
  <si>
    <t>Infrastrukturbedarf</t>
  </si>
  <si>
    <t>erforderlicher Arbeits- und Emissionsschutz</t>
  </si>
  <si>
    <t>Wartungsaufwand</t>
  </si>
  <si>
    <t>Beeinträchtigung Anwohner/ Peripherie</t>
  </si>
  <si>
    <t>3.4</t>
  </si>
  <si>
    <t>4.1</t>
  </si>
  <si>
    <t>4.2</t>
  </si>
  <si>
    <t>4.3</t>
  </si>
  <si>
    <t>4.4</t>
  </si>
  <si>
    <t>Material- und Rohstoffverbrauch</t>
  </si>
  <si>
    <t>Reststoffanfall</t>
  </si>
  <si>
    <t>Weitere</t>
  </si>
  <si>
    <t>Energiebedarf Herstellung/ Betrieb</t>
  </si>
  <si>
    <t>Zeitdauer</t>
  </si>
  <si>
    <t>Investkosten</t>
  </si>
  <si>
    <t>jährl. Betr. Kosten</t>
  </si>
  <si>
    <t>summ. Betr. Kosten</t>
  </si>
  <si>
    <t>TEUR</t>
  </si>
  <si>
    <t>Jahre</t>
  </si>
  <si>
    <t>TEUR/a</t>
  </si>
  <si>
    <t>Ges. Kosten</t>
  </si>
  <si>
    <t>Nutzen/ Kosten</t>
  </si>
  <si>
    <t>5.1</t>
  </si>
  <si>
    <t>5.2</t>
  </si>
  <si>
    <t>Entwicklungsstand/ Referenzen</t>
  </si>
  <si>
    <t>Zusätzlicher Untersuchungsbedarf</t>
  </si>
  <si>
    <t>1.5</t>
  </si>
  <si>
    <t>Wahrscheinlichkeit des Erreichens d. Sanierungsziels</t>
  </si>
  <si>
    <t>Barwert !</t>
  </si>
  <si>
    <t>Realisierbar-keit am Standort</t>
  </si>
  <si>
    <t>Überwachungs-aufwand</t>
  </si>
  <si>
    <t>Kontrollierbarkeit d. Sanierungserfolgs</t>
  </si>
  <si>
    <t>Störanfälligkeit</t>
  </si>
  <si>
    <t>Standortvoraus-setzungen (geol./ hydrogeol.)</t>
  </si>
  <si>
    <t>Flexibilität gegenüber verändertem Schad-stoffspektrum</t>
  </si>
  <si>
    <t>Genehmigungs-fähigkeit</t>
  </si>
  <si>
    <t>Summenbewertung</t>
  </si>
  <si>
    <t>W x P</t>
  </si>
  <si>
    <t>Wich-tung (W)</t>
  </si>
  <si>
    <t>Punkte Verf. A (P)</t>
  </si>
  <si>
    <t>Punkte Verf. B (P)</t>
  </si>
  <si>
    <t>Punkte Verf. C (P)</t>
  </si>
  <si>
    <t>Ge-samt A</t>
  </si>
  <si>
    <t>Ge-samt B</t>
  </si>
  <si>
    <t>Ge-samt C</t>
  </si>
  <si>
    <t>Szenario A</t>
  </si>
  <si>
    <t>Szenario B</t>
  </si>
  <si>
    <t>Szenario C</t>
  </si>
  <si>
    <t>rote Schrift (kursiv)</t>
  </si>
  <si>
    <r>
      <t>Punktbewertung</t>
    </r>
    <r>
      <rPr>
        <sz val="9"/>
        <rFont val="Times New Roman"/>
        <family val="1"/>
      </rPr>
      <t xml:space="preserve"> der Verfahren: 1…10:</t>
    </r>
  </si>
  <si>
    <r>
      <t xml:space="preserve"> positive</t>
    </r>
    <r>
      <rPr>
        <sz val="9"/>
        <rFont val="Times New Roman"/>
        <family val="1"/>
      </rPr>
      <t xml:space="preserve"> Bewertung eines Kriteriums = </t>
    </r>
    <r>
      <rPr>
        <b/>
        <sz val="9"/>
        <rFont val="Times New Roman"/>
        <family val="1"/>
      </rPr>
      <t>hohe</t>
    </r>
    <r>
      <rPr>
        <sz val="9"/>
        <rFont val="Times New Roman"/>
        <family val="1"/>
      </rPr>
      <t xml:space="preserve"> Punktzahl (max. 10),</t>
    </r>
  </si>
  <si>
    <r>
      <t xml:space="preserve"> </t>
    </r>
    <r>
      <rPr>
        <b/>
        <sz val="9"/>
        <rFont val="Times New Roman"/>
        <family val="1"/>
      </rPr>
      <t>negative</t>
    </r>
    <r>
      <rPr>
        <sz val="9"/>
        <rFont val="Times New Roman"/>
        <family val="1"/>
      </rPr>
      <t xml:space="preserve"> Bewertung eines Kriteriums = </t>
    </r>
    <r>
      <rPr>
        <b/>
        <sz val="9"/>
        <rFont val="Times New Roman"/>
        <family val="1"/>
      </rPr>
      <t>geringe</t>
    </r>
    <r>
      <rPr>
        <sz val="9"/>
        <rFont val="Times New Roman"/>
        <family val="1"/>
      </rPr>
      <t xml:space="preserve"> Punktzahl (min. 1)</t>
    </r>
  </si>
  <si>
    <t xml:space="preserve"> Beispiel-Bewertungsmatrix zur fachlichen Bewertung und Vergleich von Sanierungsszenarien 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</si>
</sst>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&quot;Ja&quot;;&quot;Ja&quot;;&quot;Nein&quot;"/>
    <numFmt numFmtId="174" formatCode="&quot;Wahr&quot;;&quot;Wahr&quot;;&quot;Falsch&quot;"/>
    <numFmt numFmtId="175" formatCode="&quot;Ein&quot;;&quot;Ein&quot;;&quot;Aus&quot;"/>
    <numFmt numFmtId="176" formatCode="[$€-2]\ #,##0.00_);[Red]\([$€-2]\ #,##0.00\)"/>
  </numFmts>
  <fonts count="19">
    <font>
      <sz val="10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Arial"/>
      <family val="0"/>
    </font>
    <font>
      <sz val="9"/>
      <name val="Times New Roman"/>
      <family val="1"/>
    </font>
    <font>
      <sz val="9"/>
      <color indexed="8"/>
      <name val="Times New Roman"/>
      <family val="1"/>
    </font>
    <font>
      <sz val="9"/>
      <color indexed="57"/>
      <name val="Times New Roman"/>
      <family val="1"/>
    </font>
    <font>
      <sz val="9"/>
      <color indexed="10"/>
      <name val="Times New Roman"/>
      <family val="1"/>
    </font>
    <font>
      <sz val="9"/>
      <color indexed="48"/>
      <name val="Times New Roman"/>
      <family val="1"/>
    </font>
    <font>
      <b/>
      <sz val="9"/>
      <color indexed="57"/>
      <name val="Times New Roman"/>
      <family val="1"/>
    </font>
    <font>
      <b/>
      <sz val="9"/>
      <color indexed="48"/>
      <name val="Times New Roman"/>
      <family val="1"/>
    </font>
    <font>
      <sz val="9"/>
      <color indexed="53"/>
      <name val="Times New Roman"/>
      <family val="1"/>
    </font>
    <font>
      <b/>
      <sz val="9"/>
      <color indexed="14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17"/>
      <name val="Times New Roman"/>
      <family val="1"/>
    </font>
    <font>
      <sz val="9"/>
      <color indexed="17"/>
      <name val="Arial"/>
      <family val="0"/>
    </font>
    <font>
      <i/>
      <sz val="9"/>
      <color indexed="10"/>
      <name val="Times New Roman"/>
      <family val="1"/>
    </font>
    <font>
      <b/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</fills>
  <borders count="39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double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10">
    <xf numFmtId="0" fontId="0" fillId="0" borderId="0" xfId="0" applyAlignment="1">
      <alignment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0" fontId="4" fillId="0" borderId="0" xfId="0" applyFont="1" applyAlignment="1">
      <alignment/>
    </xf>
    <xf numFmtId="0" fontId="3" fillId="0" borderId="1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left" wrapText="1"/>
    </xf>
    <xf numFmtId="0" fontId="5" fillId="0" borderId="3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 wrapText="1"/>
    </xf>
    <xf numFmtId="0" fontId="5" fillId="0" borderId="3" xfId="0" applyFont="1" applyBorder="1" applyAlignment="1">
      <alignment/>
    </xf>
    <xf numFmtId="0" fontId="5" fillId="0" borderId="4" xfId="0" applyFont="1" applyFill="1" applyBorder="1" applyAlignment="1">
      <alignment wrapText="1"/>
    </xf>
    <xf numFmtId="0" fontId="5" fillId="0" borderId="5" xfId="0" applyFont="1" applyFill="1" applyBorder="1" applyAlignment="1">
      <alignment horizontal="left"/>
    </xf>
    <xf numFmtId="0" fontId="5" fillId="0" borderId="4" xfId="0" applyFont="1" applyFill="1" applyBorder="1" applyAlignment="1">
      <alignment/>
    </xf>
    <xf numFmtId="0" fontId="5" fillId="0" borderId="4" xfId="0" applyFont="1" applyBorder="1" applyAlignment="1">
      <alignment/>
    </xf>
    <xf numFmtId="0" fontId="5" fillId="0" borderId="3" xfId="0" applyFont="1" applyFill="1" applyBorder="1" applyAlignment="1">
      <alignment wrapText="1"/>
    </xf>
    <xf numFmtId="0" fontId="5" fillId="0" borderId="4" xfId="0" applyFont="1" applyBorder="1" applyAlignment="1">
      <alignment wrapText="1"/>
    </xf>
    <xf numFmtId="0" fontId="14" fillId="0" borderId="4" xfId="0" applyFont="1" applyFill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7" xfId="0" applyFont="1" applyFill="1" applyBorder="1" applyAlignment="1">
      <alignment/>
    </xf>
    <xf numFmtId="0" fontId="3" fillId="0" borderId="7" xfId="0" applyFont="1" applyBorder="1" applyAlignment="1">
      <alignment wrapText="1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wrapText="1"/>
    </xf>
    <xf numFmtId="0" fontId="4" fillId="0" borderId="0" xfId="0" applyFont="1" applyAlignment="1">
      <alignment wrapText="1"/>
    </xf>
    <xf numFmtId="0" fontId="2" fillId="0" borderId="0" xfId="0" applyFont="1" applyAlignment="1">
      <alignment/>
    </xf>
    <xf numFmtId="16" fontId="5" fillId="0" borderId="8" xfId="0" applyNumberFormat="1" applyFont="1" applyFill="1" applyBorder="1" applyAlignment="1" quotePrefix="1">
      <alignment horizontal="center" vertical="top"/>
    </xf>
    <xf numFmtId="16" fontId="5" fillId="0" borderId="4" xfId="0" applyNumberFormat="1" applyFont="1" applyFill="1" applyBorder="1" applyAlignment="1" quotePrefix="1">
      <alignment horizontal="center" vertical="top"/>
    </xf>
    <xf numFmtId="0" fontId="5" fillId="0" borderId="4" xfId="0" applyFont="1" applyFill="1" applyBorder="1" applyAlignment="1" quotePrefix="1">
      <alignment horizontal="center" vertical="top"/>
    </xf>
    <xf numFmtId="0" fontId="5" fillId="0" borderId="8" xfId="0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left" vertical="top" wrapText="1"/>
    </xf>
    <xf numFmtId="16" fontId="3" fillId="0" borderId="5" xfId="0" applyNumberFormat="1" applyFont="1" applyFill="1" applyBorder="1" applyAlignment="1" quotePrefix="1">
      <alignment horizontal="center" vertical="top"/>
    </xf>
    <xf numFmtId="0" fontId="5" fillId="0" borderId="4" xfId="0" applyFont="1" applyFill="1" applyBorder="1" applyAlignment="1">
      <alignment horizontal="left" vertical="top" wrapText="1"/>
    </xf>
    <xf numFmtId="0" fontId="6" fillId="0" borderId="8" xfId="0" applyFont="1" applyBorder="1" applyAlignment="1">
      <alignment horizontal="justify" vertical="top" wrapText="1"/>
    </xf>
    <xf numFmtId="0" fontId="6" fillId="0" borderId="4" xfId="0" applyFont="1" applyBorder="1" applyAlignment="1">
      <alignment horizontal="justify" vertical="top" wrapText="1"/>
    </xf>
    <xf numFmtId="0" fontId="5" fillId="0" borderId="8" xfId="0" applyFont="1" applyFill="1" applyBorder="1" applyAlignment="1">
      <alignment horizontal="left" vertical="top" wrapText="1"/>
    </xf>
    <xf numFmtId="0" fontId="5" fillId="0" borderId="9" xfId="0" applyFont="1" applyFill="1" applyBorder="1" applyAlignment="1">
      <alignment horizontal="left"/>
    </xf>
    <xf numFmtId="0" fontId="5" fillId="0" borderId="10" xfId="0" applyFont="1" applyFill="1" applyBorder="1" applyAlignment="1" quotePrefix="1">
      <alignment horizontal="center" vertical="top"/>
    </xf>
    <xf numFmtId="0" fontId="6" fillId="0" borderId="10" xfId="0" applyFont="1" applyBorder="1" applyAlignment="1">
      <alignment horizontal="justify" vertical="top" wrapText="1"/>
    </xf>
    <xf numFmtId="0" fontId="5" fillId="0" borderId="11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center" vertical="top"/>
    </xf>
    <xf numFmtId="0" fontId="5" fillId="0" borderId="12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9" xfId="0" applyFont="1" applyFill="1" applyBorder="1" applyAlignment="1">
      <alignment/>
    </xf>
    <xf numFmtId="16" fontId="5" fillId="0" borderId="10" xfId="0" applyNumberFormat="1" applyFont="1" applyFill="1" applyBorder="1" applyAlignment="1" quotePrefix="1">
      <alignment horizontal="center" vertical="top"/>
    </xf>
    <xf numFmtId="0" fontId="5" fillId="0" borderId="10" xfId="0" applyFont="1" applyFill="1" applyBorder="1" applyAlignment="1">
      <alignment vertical="top" wrapText="1"/>
    </xf>
    <xf numFmtId="0" fontId="5" fillId="0" borderId="11" xfId="0" applyFont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0" fontId="8" fillId="0" borderId="0" xfId="0" applyFont="1" applyFill="1" applyAlignment="1">
      <alignment/>
    </xf>
    <xf numFmtId="0" fontId="15" fillId="0" borderId="13" xfId="0" applyFont="1" applyBorder="1" applyAlignment="1">
      <alignment wrapText="1"/>
    </xf>
    <xf numFmtId="0" fontId="15" fillId="0" borderId="14" xfId="0" applyFont="1" applyBorder="1" applyAlignment="1">
      <alignment/>
    </xf>
    <xf numFmtId="0" fontId="15" fillId="0" borderId="14" xfId="0" applyFont="1" applyBorder="1" applyAlignment="1">
      <alignment wrapText="1"/>
    </xf>
    <xf numFmtId="0" fontId="16" fillId="0" borderId="0" xfId="0" applyFont="1" applyAlignment="1">
      <alignment/>
    </xf>
    <xf numFmtId="0" fontId="3" fillId="0" borderId="15" xfId="0" applyFont="1" applyFill="1" applyBorder="1" applyAlignment="1">
      <alignment horizontal="left" vertical="top" wrapText="1"/>
    </xf>
    <xf numFmtId="0" fontId="5" fillId="0" borderId="16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0" fontId="5" fillId="0" borderId="20" xfId="0" applyFont="1" applyFill="1" applyBorder="1" applyAlignment="1">
      <alignment/>
    </xf>
    <xf numFmtId="0" fontId="5" fillId="0" borderId="18" xfId="0" applyFont="1" applyBorder="1" applyAlignment="1">
      <alignment/>
    </xf>
    <xf numFmtId="0" fontId="5" fillId="0" borderId="18" xfId="0" applyFont="1" applyFill="1" applyBorder="1" applyAlignment="1">
      <alignment/>
    </xf>
    <xf numFmtId="0" fontId="3" fillId="0" borderId="21" xfId="0" applyFont="1" applyBorder="1" applyAlignment="1">
      <alignment/>
    </xf>
    <xf numFmtId="0" fontId="15" fillId="0" borderId="22" xfId="0" applyFont="1" applyBorder="1" applyAlignment="1">
      <alignment/>
    </xf>
    <xf numFmtId="0" fontId="4" fillId="2" borderId="15" xfId="0" applyFont="1" applyFill="1" applyBorder="1" applyAlignment="1">
      <alignment/>
    </xf>
    <xf numFmtId="0" fontId="4" fillId="2" borderId="23" xfId="0" applyFont="1" applyFill="1" applyBorder="1" applyAlignment="1">
      <alignment/>
    </xf>
    <xf numFmtId="0" fontId="3" fillId="2" borderId="1" xfId="0" applyFont="1" applyFill="1" applyBorder="1" applyAlignment="1">
      <alignment horizontal="center" vertical="top" wrapText="1"/>
    </xf>
    <xf numFmtId="0" fontId="3" fillId="2" borderId="24" xfId="0" applyFont="1" applyFill="1" applyBorder="1" applyAlignment="1">
      <alignment horizontal="center" vertical="top" wrapText="1"/>
    </xf>
    <xf numFmtId="0" fontId="3" fillId="2" borderId="25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26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27" xfId="0" applyFont="1" applyFill="1" applyBorder="1" applyAlignment="1" quotePrefix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28" xfId="0" applyFont="1" applyFill="1" applyBorder="1" applyAlignment="1" quotePrefix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29" xfId="0" applyFont="1" applyFill="1" applyBorder="1" applyAlignment="1" quotePrefix="1">
      <alignment horizontal="center"/>
    </xf>
    <xf numFmtId="0" fontId="5" fillId="2" borderId="1" xfId="0" applyFont="1" applyFill="1" applyBorder="1" applyAlignment="1" quotePrefix="1">
      <alignment horizontal="center"/>
    </xf>
    <xf numFmtId="0" fontId="11" fillId="2" borderId="26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2" borderId="30" xfId="0" applyFont="1" applyFill="1" applyBorder="1" applyAlignment="1">
      <alignment horizontal="center"/>
    </xf>
    <xf numFmtId="0" fontId="5" fillId="2" borderId="28" xfId="0" applyFont="1" applyFill="1" applyBorder="1" applyAlignment="1">
      <alignment horizontal="center"/>
    </xf>
    <xf numFmtId="0" fontId="5" fillId="2" borderId="27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center"/>
    </xf>
    <xf numFmtId="0" fontId="13" fillId="2" borderId="26" xfId="0" applyFont="1" applyFill="1" applyBorder="1" applyAlignment="1">
      <alignment horizontal="center"/>
    </xf>
    <xf numFmtId="0" fontId="5" fillId="2" borderId="11" xfId="0" applyFont="1" applyFill="1" applyBorder="1" applyAlignment="1">
      <alignment/>
    </xf>
    <xf numFmtId="0" fontId="5" fillId="2" borderId="12" xfId="0" applyFont="1" applyFill="1" applyBorder="1" applyAlignment="1">
      <alignment/>
    </xf>
    <xf numFmtId="0" fontId="5" fillId="2" borderId="30" xfId="0" applyFont="1" applyFill="1" applyBorder="1" applyAlignment="1">
      <alignment/>
    </xf>
    <xf numFmtId="0" fontId="5" fillId="2" borderId="3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5" fillId="2" borderId="28" xfId="0" applyFont="1" applyFill="1" applyBorder="1" applyAlignment="1">
      <alignment/>
    </xf>
    <xf numFmtId="0" fontId="3" fillId="2" borderId="6" xfId="0" applyFont="1" applyFill="1" applyBorder="1" applyAlignment="1">
      <alignment/>
    </xf>
    <xf numFmtId="0" fontId="3" fillId="2" borderId="7" xfId="0" applyFont="1" applyFill="1" applyBorder="1" applyAlignment="1">
      <alignment/>
    </xf>
    <xf numFmtId="0" fontId="3" fillId="2" borderId="31" xfId="0" applyFont="1" applyFill="1" applyBorder="1" applyAlignment="1">
      <alignment/>
    </xf>
    <xf numFmtId="0" fontId="15" fillId="2" borderId="13" xfId="0" applyFont="1" applyFill="1" applyBorder="1" applyAlignment="1">
      <alignment/>
    </xf>
    <xf numFmtId="0" fontId="15" fillId="2" borderId="14" xfId="0" applyFont="1" applyFill="1" applyBorder="1" applyAlignment="1">
      <alignment/>
    </xf>
    <xf numFmtId="0" fontId="15" fillId="2" borderId="32" xfId="0" applyFont="1" applyFill="1" applyBorder="1" applyAlignment="1">
      <alignment/>
    </xf>
    <xf numFmtId="0" fontId="4" fillId="3" borderId="15" xfId="0" applyFont="1" applyFill="1" applyBorder="1" applyAlignment="1">
      <alignment/>
    </xf>
    <xf numFmtId="0" fontId="4" fillId="3" borderId="23" xfId="0" applyFont="1" applyFill="1" applyBorder="1" applyAlignment="1">
      <alignment/>
    </xf>
    <xf numFmtId="0" fontId="4" fillId="3" borderId="25" xfId="0" applyFont="1" applyFill="1" applyBorder="1" applyAlignment="1">
      <alignment/>
    </xf>
    <xf numFmtId="0" fontId="3" fillId="3" borderId="1" xfId="0" applyFont="1" applyFill="1" applyBorder="1" applyAlignment="1">
      <alignment horizontal="center" vertical="top" wrapText="1"/>
    </xf>
    <xf numFmtId="0" fontId="3" fillId="3" borderId="24" xfId="0" applyFont="1" applyFill="1" applyBorder="1" applyAlignment="1">
      <alignment horizontal="center" vertical="top" wrapText="1"/>
    </xf>
    <xf numFmtId="0" fontId="3" fillId="3" borderId="25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26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5" fillId="3" borderId="27" xfId="0" applyFont="1" applyFill="1" applyBorder="1" applyAlignment="1" quotePrefix="1">
      <alignment horizontal="center"/>
    </xf>
    <xf numFmtId="0" fontId="8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28" xfId="0" applyFont="1" applyFill="1" applyBorder="1" applyAlignment="1" quotePrefix="1">
      <alignment horizontal="center"/>
    </xf>
    <xf numFmtId="0" fontId="8" fillId="3" borderId="9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5" fillId="3" borderId="29" xfId="0" applyFont="1" applyFill="1" applyBorder="1" applyAlignment="1" quotePrefix="1">
      <alignment horizontal="center"/>
    </xf>
    <xf numFmtId="0" fontId="5" fillId="3" borderId="1" xfId="0" applyFont="1" applyFill="1" applyBorder="1" applyAlignment="1" quotePrefix="1">
      <alignment horizontal="center"/>
    </xf>
    <xf numFmtId="0" fontId="11" fillId="3" borderId="26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5" fillId="3" borderId="30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28" xfId="0" applyFont="1" applyFill="1" applyBorder="1" applyAlignment="1">
      <alignment horizontal="center"/>
    </xf>
    <xf numFmtId="0" fontId="12" fillId="3" borderId="9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3" borderId="27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13" fillId="3" borderId="2" xfId="0" applyFont="1" applyFill="1" applyBorder="1" applyAlignment="1">
      <alignment horizontal="center"/>
    </xf>
    <xf numFmtId="0" fontId="13" fillId="3" borderId="26" xfId="0" applyFont="1" applyFill="1" applyBorder="1" applyAlignment="1">
      <alignment horizontal="center"/>
    </xf>
    <xf numFmtId="0" fontId="5" fillId="3" borderId="11" xfId="0" applyFont="1" applyFill="1" applyBorder="1" applyAlignment="1">
      <alignment/>
    </xf>
    <xf numFmtId="0" fontId="5" fillId="3" borderId="12" xfId="0" applyFont="1" applyFill="1" applyBorder="1" applyAlignment="1">
      <alignment/>
    </xf>
    <xf numFmtId="0" fontId="5" fillId="3" borderId="30" xfId="0" applyFont="1" applyFill="1" applyBorder="1" applyAlignment="1">
      <alignment/>
    </xf>
    <xf numFmtId="0" fontId="5" fillId="3" borderId="3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28" xfId="0" applyFont="1" applyFill="1" applyBorder="1" applyAlignment="1">
      <alignment/>
    </xf>
    <xf numFmtId="0" fontId="3" fillId="3" borderId="6" xfId="0" applyFont="1" applyFill="1" applyBorder="1" applyAlignment="1">
      <alignment/>
    </xf>
    <xf numFmtId="0" fontId="3" fillId="3" borderId="7" xfId="0" applyFont="1" applyFill="1" applyBorder="1" applyAlignment="1">
      <alignment/>
    </xf>
    <xf numFmtId="0" fontId="3" fillId="3" borderId="31" xfId="0" applyFont="1" applyFill="1" applyBorder="1" applyAlignment="1">
      <alignment/>
    </xf>
    <xf numFmtId="0" fontId="15" fillId="3" borderId="13" xfId="0" applyFont="1" applyFill="1" applyBorder="1" applyAlignment="1">
      <alignment/>
    </xf>
    <xf numFmtId="0" fontId="15" fillId="3" borderId="14" xfId="0" applyFont="1" applyFill="1" applyBorder="1" applyAlignment="1">
      <alignment/>
    </xf>
    <xf numFmtId="0" fontId="15" fillId="3" borderId="32" xfId="0" applyFont="1" applyFill="1" applyBorder="1" applyAlignment="1">
      <alignment/>
    </xf>
    <xf numFmtId="0" fontId="4" fillId="4" borderId="23" xfId="0" applyFont="1" applyFill="1" applyBorder="1" applyAlignment="1">
      <alignment/>
    </xf>
    <xf numFmtId="0" fontId="4" fillId="4" borderId="25" xfId="0" applyFont="1" applyFill="1" applyBorder="1" applyAlignment="1">
      <alignment/>
    </xf>
    <xf numFmtId="0" fontId="3" fillId="4" borderId="24" xfId="0" applyFont="1" applyFill="1" applyBorder="1" applyAlignment="1">
      <alignment horizontal="center" vertical="top" wrapText="1"/>
    </xf>
    <xf numFmtId="0" fontId="3" fillId="4" borderId="25" xfId="0" applyFont="1" applyFill="1" applyBorder="1" applyAlignment="1">
      <alignment horizontal="center" vertical="top" wrapText="1"/>
    </xf>
    <xf numFmtId="0" fontId="5" fillId="4" borderId="24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5" fillId="4" borderId="26" xfId="0" applyFont="1" applyFill="1" applyBorder="1" applyAlignment="1">
      <alignment horizontal="center"/>
    </xf>
    <xf numFmtId="0" fontId="8" fillId="4" borderId="33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5" fillId="4" borderId="27" xfId="0" applyFont="1" applyFill="1" applyBorder="1" applyAlignment="1" quotePrefix="1">
      <alignment horizontal="center"/>
    </xf>
    <xf numFmtId="0" fontId="8" fillId="4" borderId="34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5" fillId="4" borderId="28" xfId="0" applyFont="1" applyFill="1" applyBorder="1" applyAlignment="1" quotePrefix="1">
      <alignment horizontal="center"/>
    </xf>
    <xf numFmtId="0" fontId="8" fillId="4" borderId="35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/>
    </xf>
    <xf numFmtId="0" fontId="5" fillId="4" borderId="29" xfId="0" applyFont="1" applyFill="1" applyBorder="1" applyAlignment="1" quotePrefix="1">
      <alignment horizontal="center"/>
    </xf>
    <xf numFmtId="0" fontId="5" fillId="4" borderId="24" xfId="0" applyFont="1" applyFill="1" applyBorder="1" applyAlignment="1" quotePrefix="1">
      <alignment horizontal="center"/>
    </xf>
    <xf numFmtId="0" fontId="11" fillId="4" borderId="26" xfId="0" applyFont="1" applyFill="1" applyBorder="1" applyAlignment="1">
      <alignment horizontal="center"/>
    </xf>
    <xf numFmtId="0" fontId="5" fillId="4" borderId="36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5" fillId="4" borderId="30" xfId="0" applyFont="1" applyFill="1" applyBorder="1" applyAlignment="1">
      <alignment horizontal="center"/>
    </xf>
    <xf numFmtId="0" fontId="5" fillId="4" borderId="34" xfId="0" applyFont="1" applyFill="1" applyBorder="1" applyAlignment="1">
      <alignment horizontal="center"/>
    </xf>
    <xf numFmtId="0" fontId="5" fillId="4" borderId="28" xfId="0" applyFont="1" applyFill="1" applyBorder="1" applyAlignment="1">
      <alignment horizontal="center"/>
    </xf>
    <xf numFmtId="0" fontId="12" fillId="4" borderId="35" xfId="0" applyFont="1" applyFill="1" applyBorder="1" applyAlignment="1">
      <alignment horizontal="center"/>
    </xf>
    <xf numFmtId="0" fontId="5" fillId="4" borderId="33" xfId="0" applyFont="1" applyFill="1" applyBorder="1" applyAlignment="1">
      <alignment horizontal="center"/>
    </xf>
    <xf numFmtId="0" fontId="5" fillId="4" borderId="27" xfId="0" applyFont="1" applyFill="1" applyBorder="1" applyAlignment="1">
      <alignment horizontal="center"/>
    </xf>
    <xf numFmtId="0" fontId="13" fillId="4" borderId="24" xfId="0" applyFont="1" applyFill="1" applyBorder="1" applyAlignment="1">
      <alignment horizontal="center"/>
    </xf>
    <xf numFmtId="0" fontId="13" fillId="4" borderId="2" xfId="0" applyFont="1" applyFill="1" applyBorder="1" applyAlignment="1">
      <alignment horizontal="center"/>
    </xf>
    <xf numFmtId="0" fontId="13" fillId="4" borderId="26" xfId="0" applyFont="1" applyFill="1" applyBorder="1" applyAlignment="1">
      <alignment horizontal="center"/>
    </xf>
    <xf numFmtId="0" fontId="8" fillId="4" borderId="36" xfId="0" applyFont="1" applyFill="1" applyBorder="1" applyAlignment="1">
      <alignment horizontal="center"/>
    </xf>
    <xf numFmtId="0" fontId="5" fillId="4" borderId="12" xfId="0" applyFont="1" applyFill="1" applyBorder="1" applyAlignment="1">
      <alignment/>
    </xf>
    <xf numFmtId="0" fontId="5" fillId="4" borderId="30" xfId="0" applyFont="1" applyFill="1" applyBorder="1" applyAlignment="1">
      <alignment/>
    </xf>
    <xf numFmtId="0" fontId="5" fillId="4" borderId="4" xfId="0" applyFont="1" applyFill="1" applyBorder="1" applyAlignment="1">
      <alignment/>
    </xf>
    <xf numFmtId="0" fontId="5" fillId="4" borderId="28" xfId="0" applyFont="1" applyFill="1" applyBorder="1" applyAlignment="1">
      <alignment/>
    </xf>
    <xf numFmtId="0" fontId="5" fillId="4" borderId="34" xfId="0" applyFont="1" applyFill="1" applyBorder="1" applyAlignment="1">
      <alignment/>
    </xf>
    <xf numFmtId="0" fontId="3" fillId="4" borderId="37" xfId="0" applyFont="1" applyFill="1" applyBorder="1" applyAlignment="1">
      <alignment/>
    </xf>
    <xf numFmtId="0" fontId="3" fillId="4" borderId="7" xfId="0" applyFont="1" applyFill="1" applyBorder="1" applyAlignment="1">
      <alignment/>
    </xf>
    <xf numFmtId="0" fontId="3" fillId="4" borderId="31" xfId="0" applyFont="1" applyFill="1" applyBorder="1" applyAlignment="1">
      <alignment/>
    </xf>
    <xf numFmtId="0" fontId="15" fillId="4" borderId="38" xfId="0" applyFont="1" applyFill="1" applyBorder="1" applyAlignment="1">
      <alignment/>
    </xf>
    <xf numFmtId="0" fontId="15" fillId="4" borderId="14" xfId="0" applyFont="1" applyFill="1" applyBorder="1" applyAlignment="1">
      <alignment/>
    </xf>
    <xf numFmtId="0" fontId="15" fillId="4" borderId="32" xfId="0" applyFont="1" applyFill="1" applyBorder="1" applyAlignment="1">
      <alignment/>
    </xf>
    <xf numFmtId="0" fontId="9" fillId="0" borderId="15" xfId="0" applyFont="1" applyFill="1" applyBorder="1" applyAlignment="1">
      <alignment horizontal="right" vertical="top" wrapText="1"/>
    </xf>
    <xf numFmtId="0" fontId="9" fillId="0" borderId="23" xfId="0" applyFont="1" applyFill="1" applyBorder="1" applyAlignment="1">
      <alignment horizontal="right" vertical="top" wrapText="1"/>
    </xf>
    <xf numFmtId="0" fontId="9" fillId="0" borderId="24" xfId="0" applyFont="1" applyFill="1" applyBorder="1" applyAlignment="1">
      <alignment horizontal="right" vertical="top" wrapText="1"/>
    </xf>
    <xf numFmtId="0" fontId="9" fillId="0" borderId="15" xfId="0" applyFont="1" applyFill="1" applyBorder="1" applyAlignment="1">
      <alignment horizontal="left" vertical="top" wrapText="1"/>
    </xf>
    <xf numFmtId="0" fontId="9" fillId="0" borderId="23" xfId="0" applyFont="1" applyFill="1" applyBorder="1" applyAlignment="1">
      <alignment horizontal="left" vertical="top" wrapText="1"/>
    </xf>
    <xf numFmtId="0" fontId="9" fillId="0" borderId="24" xfId="0" applyFont="1" applyFill="1" applyBorder="1" applyAlignment="1">
      <alignment horizontal="left" vertical="top" wrapText="1"/>
    </xf>
    <xf numFmtId="0" fontId="13" fillId="0" borderId="15" xfId="0" applyFont="1" applyFill="1" applyBorder="1" applyAlignment="1">
      <alignment horizontal="left" wrapText="1"/>
    </xf>
    <xf numFmtId="0" fontId="13" fillId="0" borderId="23" xfId="0" applyFont="1" applyFill="1" applyBorder="1" applyAlignment="1">
      <alignment horizontal="left" wrapText="1"/>
    </xf>
    <xf numFmtId="0" fontId="13" fillId="0" borderId="24" xfId="0" applyFont="1" applyFill="1" applyBorder="1" applyAlignment="1">
      <alignment horizontal="left" wrapText="1"/>
    </xf>
    <xf numFmtId="0" fontId="17" fillId="0" borderId="4" xfId="0" applyFont="1" applyBorder="1" applyAlignment="1">
      <alignment horizontal="justify" vertical="top" wrapText="1"/>
    </xf>
    <xf numFmtId="0" fontId="17" fillId="0" borderId="18" xfId="0" applyFont="1" applyFill="1" applyBorder="1" applyAlignment="1">
      <alignment horizontal="center"/>
    </xf>
    <xf numFmtId="0" fontId="17" fillId="0" borderId="4" xfId="0" applyFont="1" applyFill="1" applyBorder="1" applyAlignment="1">
      <alignment horizontal="left" vertical="top" wrapText="1"/>
    </xf>
    <xf numFmtId="0" fontId="17" fillId="0" borderId="10" xfId="0" applyFont="1" applyFill="1" applyBorder="1" applyAlignment="1">
      <alignment horizontal="left" vertical="top" wrapText="1"/>
    </xf>
    <xf numFmtId="0" fontId="17" fillId="0" borderId="19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18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tabSelected="1" workbookViewId="0" topLeftCell="A1">
      <selection activeCell="O5" sqref="O5"/>
    </sheetView>
  </sheetViews>
  <sheetFormatPr defaultColWidth="11.421875" defaultRowHeight="12.75"/>
  <cols>
    <col min="1" max="1" width="13.28125" style="4" customWidth="1"/>
    <col min="2" max="2" width="4.8515625" style="4" customWidth="1"/>
    <col min="3" max="3" width="15.57421875" style="25" customWidth="1"/>
    <col min="4" max="4" width="5.7109375" style="4" customWidth="1"/>
    <col min="5" max="5" width="6.140625" style="4" customWidth="1"/>
    <col min="6" max="6" width="5.140625" style="4" customWidth="1"/>
    <col min="7" max="7" width="5.421875" style="4" customWidth="1"/>
    <col min="8" max="8" width="6.140625" style="4" customWidth="1"/>
    <col min="9" max="9" width="5.140625" style="4" customWidth="1"/>
    <col min="10" max="10" width="5.7109375" style="4" customWidth="1"/>
    <col min="11" max="11" width="6.28125" style="4" customWidth="1"/>
    <col min="12" max="12" width="5.140625" style="4" customWidth="1"/>
    <col min="13" max="13" width="5.57421875" style="4" customWidth="1"/>
    <col min="14" max="16384" width="11.421875" style="4" customWidth="1"/>
  </cols>
  <sheetData>
    <row r="1" spans="1:2" ht="20.25" customHeight="1" thickBot="1">
      <c r="A1" s="26"/>
      <c r="B1" s="209" t="s">
        <v>76</v>
      </c>
    </row>
    <row r="2" spans="1:13" ht="20.25" customHeight="1" thickBot="1">
      <c r="A2" s="26"/>
      <c r="E2" s="70" t="s">
        <v>69</v>
      </c>
      <c r="F2" s="71"/>
      <c r="G2" s="71"/>
      <c r="H2" s="110" t="s">
        <v>70</v>
      </c>
      <c r="I2" s="111"/>
      <c r="J2" s="112"/>
      <c r="K2" s="153" t="s">
        <v>71</v>
      </c>
      <c r="L2" s="153"/>
      <c r="M2" s="154"/>
    </row>
    <row r="3" spans="1:13" ht="36" customHeight="1" thickBot="1">
      <c r="A3" s="1" t="s">
        <v>0</v>
      </c>
      <c r="B3" s="2" t="s">
        <v>1</v>
      </c>
      <c r="C3" s="3" t="s">
        <v>5</v>
      </c>
      <c r="D3" s="55" t="s">
        <v>62</v>
      </c>
      <c r="E3" s="72" t="s">
        <v>63</v>
      </c>
      <c r="F3" s="73" t="s">
        <v>61</v>
      </c>
      <c r="G3" s="74" t="s">
        <v>66</v>
      </c>
      <c r="H3" s="113" t="s">
        <v>64</v>
      </c>
      <c r="I3" s="114" t="s">
        <v>61</v>
      </c>
      <c r="J3" s="115" t="s">
        <v>67</v>
      </c>
      <c r="K3" s="155" t="s">
        <v>65</v>
      </c>
      <c r="L3" s="155" t="s">
        <v>61</v>
      </c>
      <c r="M3" s="156" t="s">
        <v>68</v>
      </c>
    </row>
    <row r="4" spans="1:13" ht="12" thickBot="1">
      <c r="A4" s="5"/>
      <c r="B4" s="6"/>
      <c r="C4" s="7"/>
      <c r="D4" s="56" t="s">
        <v>13</v>
      </c>
      <c r="E4" s="75" t="s">
        <v>13</v>
      </c>
      <c r="F4" s="76"/>
      <c r="G4" s="77"/>
      <c r="H4" s="116" t="s">
        <v>13</v>
      </c>
      <c r="I4" s="117"/>
      <c r="J4" s="118"/>
      <c r="K4" s="157" t="s">
        <v>13</v>
      </c>
      <c r="L4" s="158"/>
      <c r="M4" s="159"/>
    </row>
    <row r="5" spans="1:13" ht="36">
      <c r="A5" s="32" t="s">
        <v>17</v>
      </c>
      <c r="B5" s="27" t="s">
        <v>2</v>
      </c>
      <c r="C5" s="34" t="s">
        <v>51</v>
      </c>
      <c r="D5" s="57">
        <v>8</v>
      </c>
      <c r="E5" s="78">
        <v>5</v>
      </c>
      <c r="F5" s="79">
        <f>$D5*E5</f>
        <v>40</v>
      </c>
      <c r="G5" s="80" t="s">
        <v>15</v>
      </c>
      <c r="H5" s="119"/>
      <c r="I5" s="120">
        <f>$D5*H5</f>
        <v>0</v>
      </c>
      <c r="J5" s="121" t="s">
        <v>15</v>
      </c>
      <c r="K5" s="160"/>
      <c r="L5" s="161">
        <f>$D5*K5</f>
        <v>0</v>
      </c>
      <c r="M5" s="162" t="s">
        <v>15</v>
      </c>
    </row>
    <row r="6" spans="1:13" ht="12">
      <c r="A6" s="8"/>
      <c r="B6" s="28" t="s">
        <v>3</v>
      </c>
      <c r="C6" s="203" t="s">
        <v>20</v>
      </c>
      <c r="D6" s="204">
        <v>2</v>
      </c>
      <c r="E6" s="81">
        <v>5</v>
      </c>
      <c r="F6" s="82">
        <f>$D6*E6</f>
        <v>10</v>
      </c>
      <c r="G6" s="83" t="s">
        <v>15</v>
      </c>
      <c r="H6" s="122"/>
      <c r="I6" s="123">
        <f>$D6*H6</f>
        <v>0</v>
      </c>
      <c r="J6" s="124" t="s">
        <v>15</v>
      </c>
      <c r="K6" s="163"/>
      <c r="L6" s="164">
        <f>$D6*K6</f>
        <v>0</v>
      </c>
      <c r="M6" s="165" t="s">
        <v>15</v>
      </c>
    </row>
    <row r="7" spans="1:13" ht="34.5" customHeight="1">
      <c r="A7" s="8"/>
      <c r="B7" s="28" t="s">
        <v>4</v>
      </c>
      <c r="C7" s="35" t="s">
        <v>58</v>
      </c>
      <c r="D7" s="58">
        <v>8</v>
      </c>
      <c r="E7" s="81">
        <v>5</v>
      </c>
      <c r="F7" s="82">
        <f>$D7*E7</f>
        <v>40</v>
      </c>
      <c r="G7" s="83"/>
      <c r="H7" s="122"/>
      <c r="I7" s="123"/>
      <c r="J7" s="124"/>
      <c r="K7" s="163"/>
      <c r="L7" s="164"/>
      <c r="M7" s="165"/>
    </row>
    <row r="8" spans="1:13" ht="35.25" customHeight="1">
      <c r="A8" s="8"/>
      <c r="B8" s="29" t="s">
        <v>16</v>
      </c>
      <c r="C8" s="35" t="s">
        <v>21</v>
      </c>
      <c r="D8" s="58">
        <v>8</v>
      </c>
      <c r="E8" s="81">
        <v>5</v>
      </c>
      <c r="F8" s="82">
        <f>$D8*E8</f>
        <v>40</v>
      </c>
      <c r="G8" s="83" t="s">
        <v>15</v>
      </c>
      <c r="H8" s="122"/>
      <c r="I8" s="123">
        <f>$D8*H8</f>
        <v>0</v>
      </c>
      <c r="J8" s="124" t="s">
        <v>15</v>
      </c>
      <c r="K8" s="163"/>
      <c r="L8" s="164">
        <f>$D8*K8</f>
        <v>0</v>
      </c>
      <c r="M8" s="165" t="s">
        <v>15</v>
      </c>
    </row>
    <row r="9" spans="1:13" ht="24" thickBot="1">
      <c r="A9" s="37"/>
      <c r="B9" s="38" t="s">
        <v>50</v>
      </c>
      <c r="C9" s="39" t="s">
        <v>48</v>
      </c>
      <c r="D9" s="59">
        <v>6</v>
      </c>
      <c r="E9" s="84">
        <v>5</v>
      </c>
      <c r="F9" s="85">
        <f>$D9*E9</f>
        <v>30</v>
      </c>
      <c r="G9" s="86"/>
      <c r="H9" s="125"/>
      <c r="I9" s="126"/>
      <c r="J9" s="127"/>
      <c r="K9" s="166"/>
      <c r="L9" s="167"/>
      <c r="M9" s="168"/>
    </row>
    <row r="10" spans="1:13" ht="13.5" customHeight="1" thickBot="1">
      <c r="A10" s="194" t="s">
        <v>14</v>
      </c>
      <c r="B10" s="195"/>
      <c r="C10" s="196"/>
      <c r="D10" s="60">
        <v>8</v>
      </c>
      <c r="E10" s="87" t="s">
        <v>15</v>
      </c>
      <c r="F10" s="76">
        <f>SUM(F5:F9)</f>
        <v>160</v>
      </c>
      <c r="G10" s="88">
        <f>$D10*F10</f>
        <v>1280</v>
      </c>
      <c r="H10" s="128" t="s">
        <v>15</v>
      </c>
      <c r="I10" s="117">
        <f>SUM(I5:I8)</f>
        <v>0</v>
      </c>
      <c r="J10" s="129">
        <f>$D10*I10</f>
        <v>0</v>
      </c>
      <c r="K10" s="169" t="s">
        <v>15</v>
      </c>
      <c r="L10" s="158">
        <f>SUM(L5:L8)</f>
        <v>0</v>
      </c>
      <c r="M10" s="170">
        <f>$D10*L10</f>
        <v>0</v>
      </c>
    </row>
    <row r="11" spans="1:13" ht="6.75" customHeight="1">
      <c r="A11" s="40"/>
      <c r="B11" s="41"/>
      <c r="C11" s="42"/>
      <c r="D11" s="61"/>
      <c r="E11" s="89"/>
      <c r="F11" s="90"/>
      <c r="G11" s="91"/>
      <c r="H11" s="130"/>
      <c r="I11" s="131"/>
      <c r="J11" s="132"/>
      <c r="K11" s="171"/>
      <c r="L11" s="172"/>
      <c r="M11" s="173"/>
    </row>
    <row r="12" spans="1:13" ht="36">
      <c r="A12" s="31" t="s">
        <v>53</v>
      </c>
      <c r="B12" s="28" t="s">
        <v>6</v>
      </c>
      <c r="C12" s="33" t="s">
        <v>57</v>
      </c>
      <c r="D12" s="58">
        <v>8</v>
      </c>
      <c r="E12" s="81">
        <v>5</v>
      </c>
      <c r="F12" s="82">
        <f>$D12*E12</f>
        <v>40</v>
      </c>
      <c r="G12" s="83" t="s">
        <v>15</v>
      </c>
      <c r="H12" s="122"/>
      <c r="I12" s="123">
        <f>$D12*H12</f>
        <v>0</v>
      </c>
      <c r="J12" s="124" t="s">
        <v>15</v>
      </c>
      <c r="K12" s="163"/>
      <c r="L12" s="164">
        <f>$D12*K12</f>
        <v>0</v>
      </c>
      <c r="M12" s="165" t="s">
        <v>15</v>
      </c>
    </row>
    <row r="13" spans="1:13" ht="12">
      <c r="A13" s="10"/>
      <c r="B13" s="29" t="s">
        <v>7</v>
      </c>
      <c r="C13" s="33" t="s">
        <v>23</v>
      </c>
      <c r="D13" s="58">
        <v>6</v>
      </c>
      <c r="E13" s="81">
        <v>5</v>
      </c>
      <c r="F13" s="82">
        <f>$D13*E13</f>
        <v>30</v>
      </c>
      <c r="G13" s="83" t="s">
        <v>15</v>
      </c>
      <c r="H13" s="122"/>
      <c r="I13" s="123">
        <f>$D13*H13</f>
        <v>0</v>
      </c>
      <c r="J13" s="124" t="s">
        <v>15</v>
      </c>
      <c r="K13" s="163"/>
      <c r="L13" s="164">
        <f>$D13*K13</f>
        <v>0</v>
      </c>
      <c r="M13" s="165" t="s">
        <v>15</v>
      </c>
    </row>
    <row r="14" spans="1:13" ht="12">
      <c r="A14" s="8"/>
      <c r="B14" s="29" t="s">
        <v>8</v>
      </c>
      <c r="C14" s="33" t="s">
        <v>24</v>
      </c>
      <c r="D14" s="58">
        <v>6</v>
      </c>
      <c r="E14" s="81">
        <v>5</v>
      </c>
      <c r="F14" s="82">
        <f>$D14*E14</f>
        <v>30</v>
      </c>
      <c r="G14" s="83" t="s">
        <v>15</v>
      </c>
      <c r="H14" s="122"/>
      <c r="I14" s="123">
        <f>$D14*H14</f>
        <v>0</v>
      </c>
      <c r="J14" s="124" t="s">
        <v>15</v>
      </c>
      <c r="K14" s="163"/>
      <c r="L14" s="164">
        <f>$D14*K14</f>
        <v>0</v>
      </c>
      <c r="M14" s="165" t="s">
        <v>15</v>
      </c>
    </row>
    <row r="15" spans="1:13" ht="24" thickBot="1">
      <c r="A15" s="37"/>
      <c r="B15" s="38" t="s">
        <v>9</v>
      </c>
      <c r="C15" s="43" t="s">
        <v>25</v>
      </c>
      <c r="D15" s="59">
        <v>4</v>
      </c>
      <c r="E15" s="84">
        <v>5</v>
      </c>
      <c r="F15" s="85">
        <f>$D15*E15</f>
        <v>20</v>
      </c>
      <c r="G15" s="86" t="s">
        <v>15</v>
      </c>
      <c r="H15" s="125"/>
      <c r="I15" s="126">
        <f>$D15*H15</f>
        <v>0</v>
      </c>
      <c r="J15" s="127" t="s">
        <v>15</v>
      </c>
      <c r="K15" s="166"/>
      <c r="L15" s="167">
        <f>$D15*K15</f>
        <v>0</v>
      </c>
      <c r="M15" s="168" t="s">
        <v>15</v>
      </c>
    </row>
    <row r="16" spans="1:13" ht="13.5" customHeight="1" thickBot="1">
      <c r="A16" s="194" t="s">
        <v>14</v>
      </c>
      <c r="B16" s="195"/>
      <c r="C16" s="196"/>
      <c r="D16" s="60">
        <v>6</v>
      </c>
      <c r="E16" s="87" t="s">
        <v>15</v>
      </c>
      <c r="F16" s="76">
        <f>SUM(F12:F15)</f>
        <v>120</v>
      </c>
      <c r="G16" s="88">
        <f>$D16*F16</f>
        <v>720</v>
      </c>
      <c r="H16" s="128" t="s">
        <v>15</v>
      </c>
      <c r="I16" s="117">
        <f>SUM(I12:I15)</f>
        <v>0</v>
      </c>
      <c r="J16" s="129">
        <f>$D16*I16</f>
        <v>0</v>
      </c>
      <c r="K16" s="169" t="s">
        <v>15</v>
      </c>
      <c r="L16" s="158">
        <f>SUM(L12:L15)</f>
        <v>0</v>
      </c>
      <c r="M16" s="170">
        <f>$D16*L16</f>
        <v>0</v>
      </c>
    </row>
    <row r="17" spans="1:13" ht="5.25" customHeight="1">
      <c r="A17" s="40"/>
      <c r="B17" s="41"/>
      <c r="C17" s="42"/>
      <c r="D17" s="62"/>
      <c r="E17" s="89"/>
      <c r="F17" s="90"/>
      <c r="G17" s="91"/>
      <c r="H17" s="130"/>
      <c r="I17" s="131"/>
      <c r="J17" s="132"/>
      <c r="K17" s="171"/>
      <c r="L17" s="172"/>
      <c r="M17" s="173"/>
    </row>
    <row r="18" spans="1:13" ht="23.25">
      <c r="A18" s="9" t="s">
        <v>18</v>
      </c>
      <c r="B18" s="29" t="s">
        <v>10</v>
      </c>
      <c r="C18" s="205" t="s">
        <v>26</v>
      </c>
      <c r="D18" s="204">
        <v>2</v>
      </c>
      <c r="E18" s="81">
        <v>5</v>
      </c>
      <c r="F18" s="82">
        <f>$D18*E18</f>
        <v>10</v>
      </c>
      <c r="G18" s="92"/>
      <c r="H18" s="133"/>
      <c r="I18" s="123"/>
      <c r="J18" s="134"/>
      <c r="K18" s="174"/>
      <c r="L18" s="164"/>
      <c r="M18" s="175"/>
    </row>
    <row r="19" spans="1:13" ht="24">
      <c r="A19" s="8"/>
      <c r="B19" s="28" t="s">
        <v>11</v>
      </c>
      <c r="C19" s="205" t="s">
        <v>54</v>
      </c>
      <c r="D19" s="204">
        <v>2</v>
      </c>
      <c r="E19" s="81">
        <v>5</v>
      </c>
      <c r="F19" s="82">
        <f>$D19*E19</f>
        <v>10</v>
      </c>
      <c r="G19" s="83" t="s">
        <v>15</v>
      </c>
      <c r="H19" s="122"/>
      <c r="I19" s="123">
        <f>$D19*H19</f>
        <v>0</v>
      </c>
      <c r="J19" s="124" t="s">
        <v>15</v>
      </c>
      <c r="K19" s="163"/>
      <c r="L19" s="164">
        <f>$D19*K19</f>
        <v>0</v>
      </c>
      <c r="M19" s="165" t="s">
        <v>15</v>
      </c>
    </row>
    <row r="20" spans="1:13" ht="24">
      <c r="A20" s="8"/>
      <c r="B20" s="28" t="s">
        <v>12</v>
      </c>
      <c r="C20" s="33" t="s">
        <v>55</v>
      </c>
      <c r="D20" s="58">
        <v>9</v>
      </c>
      <c r="E20" s="81">
        <v>5</v>
      </c>
      <c r="F20" s="82">
        <f>$D20*E20</f>
        <v>45</v>
      </c>
      <c r="G20" s="83" t="s">
        <v>15</v>
      </c>
      <c r="H20" s="122"/>
      <c r="I20" s="123">
        <f>$D20*H20</f>
        <v>0</v>
      </c>
      <c r="J20" s="124" t="s">
        <v>15</v>
      </c>
      <c r="K20" s="163"/>
      <c r="L20" s="164">
        <f>$D20*K20</f>
        <v>0</v>
      </c>
      <c r="M20" s="165" t="s">
        <v>15</v>
      </c>
    </row>
    <row r="21" spans="1:13" ht="12" thickBot="1">
      <c r="A21" s="44"/>
      <c r="B21" s="45" t="s">
        <v>28</v>
      </c>
      <c r="C21" s="46" t="s">
        <v>56</v>
      </c>
      <c r="D21" s="59">
        <v>6</v>
      </c>
      <c r="E21" s="84">
        <v>5</v>
      </c>
      <c r="F21" s="85">
        <f>$D21*E21</f>
        <v>30</v>
      </c>
      <c r="G21" s="86" t="s">
        <v>15</v>
      </c>
      <c r="H21" s="135"/>
      <c r="I21" s="126">
        <f>$D21*H21</f>
        <v>0</v>
      </c>
      <c r="J21" s="127" t="s">
        <v>15</v>
      </c>
      <c r="K21" s="176"/>
      <c r="L21" s="167">
        <f>$D21*K21</f>
        <v>0</v>
      </c>
      <c r="M21" s="168" t="s">
        <v>15</v>
      </c>
    </row>
    <row r="22" spans="1:13" ht="12.75" customHeight="1" thickBot="1">
      <c r="A22" s="194" t="s">
        <v>14</v>
      </c>
      <c r="B22" s="195"/>
      <c r="C22" s="196"/>
      <c r="D22" s="60">
        <v>8</v>
      </c>
      <c r="E22" s="87" t="s">
        <v>15</v>
      </c>
      <c r="F22" s="76">
        <f>SUM(F19:F21)</f>
        <v>85</v>
      </c>
      <c r="G22" s="88">
        <f>$D22*F22</f>
        <v>680</v>
      </c>
      <c r="H22" s="128" t="s">
        <v>15</v>
      </c>
      <c r="I22" s="117">
        <f>SUM(I19:I21)</f>
        <v>0</v>
      </c>
      <c r="J22" s="129">
        <f>$D22*I22</f>
        <v>0</v>
      </c>
      <c r="K22" s="169" t="s">
        <v>15</v>
      </c>
      <c r="L22" s="158">
        <f>SUM(L19:L21)</f>
        <v>0</v>
      </c>
      <c r="M22" s="170">
        <f>$D22*L22</f>
        <v>0</v>
      </c>
    </row>
    <row r="23" spans="1:13" ht="4.5" customHeight="1">
      <c r="A23" s="40"/>
      <c r="B23" s="41"/>
      <c r="C23" s="42"/>
      <c r="D23" s="62"/>
      <c r="E23" s="89"/>
      <c r="F23" s="90"/>
      <c r="G23" s="91"/>
      <c r="H23" s="130"/>
      <c r="I23" s="131"/>
      <c r="J23" s="132"/>
      <c r="K23" s="171"/>
      <c r="L23" s="172"/>
      <c r="M23" s="173"/>
    </row>
    <row r="24" spans="1:13" ht="24">
      <c r="A24" s="31" t="s">
        <v>19</v>
      </c>
      <c r="B24" s="29" t="s">
        <v>29</v>
      </c>
      <c r="C24" s="33" t="s">
        <v>27</v>
      </c>
      <c r="D24" s="58">
        <v>6</v>
      </c>
      <c r="E24" s="81">
        <v>5</v>
      </c>
      <c r="F24" s="82">
        <f>$D24*E24</f>
        <v>30</v>
      </c>
      <c r="G24" s="92"/>
      <c r="H24" s="133"/>
      <c r="I24" s="123"/>
      <c r="J24" s="134"/>
      <c r="K24" s="174"/>
      <c r="L24" s="164"/>
      <c r="M24" s="175"/>
    </row>
    <row r="25" spans="1:13" ht="24">
      <c r="A25" s="8"/>
      <c r="B25" s="29" t="s">
        <v>30</v>
      </c>
      <c r="C25" s="205" t="s">
        <v>33</v>
      </c>
      <c r="D25" s="204">
        <v>2</v>
      </c>
      <c r="E25" s="81">
        <v>5</v>
      </c>
      <c r="F25" s="82">
        <f>$D25*E25</f>
        <v>10</v>
      </c>
      <c r="G25" s="83" t="s">
        <v>15</v>
      </c>
      <c r="H25" s="122"/>
      <c r="I25" s="123">
        <f>$D25*H25</f>
        <v>0</v>
      </c>
      <c r="J25" s="124" t="s">
        <v>15</v>
      </c>
      <c r="K25" s="163"/>
      <c r="L25" s="164">
        <f>$D25*K25</f>
        <v>0</v>
      </c>
      <c r="M25" s="165" t="s">
        <v>15</v>
      </c>
    </row>
    <row r="26" spans="1:13" ht="12">
      <c r="A26" s="8"/>
      <c r="B26" s="29" t="s">
        <v>31</v>
      </c>
      <c r="C26" s="205" t="s">
        <v>34</v>
      </c>
      <c r="D26" s="204">
        <v>2</v>
      </c>
      <c r="E26" s="81">
        <v>5</v>
      </c>
      <c r="F26" s="82">
        <f>$D26*E26</f>
        <v>10</v>
      </c>
      <c r="G26" s="83" t="s">
        <v>15</v>
      </c>
      <c r="H26" s="122"/>
      <c r="I26" s="123">
        <f>$D26*H26</f>
        <v>0</v>
      </c>
      <c r="J26" s="124" t="s">
        <v>15</v>
      </c>
      <c r="K26" s="163"/>
      <c r="L26" s="164">
        <f>$D26*K26</f>
        <v>0</v>
      </c>
      <c r="M26" s="165" t="s">
        <v>15</v>
      </c>
    </row>
    <row r="27" spans="1:13" ht="24" thickBot="1">
      <c r="A27" s="37"/>
      <c r="B27" s="38" t="s">
        <v>32</v>
      </c>
      <c r="C27" s="206" t="s">
        <v>36</v>
      </c>
      <c r="D27" s="207">
        <v>2</v>
      </c>
      <c r="E27" s="84">
        <v>5</v>
      </c>
      <c r="F27" s="85">
        <f>$D27*E27</f>
        <v>10</v>
      </c>
      <c r="G27" s="86" t="s">
        <v>15</v>
      </c>
      <c r="H27" s="125"/>
      <c r="I27" s="126">
        <f>$D27*H27</f>
        <v>0</v>
      </c>
      <c r="J27" s="127" t="s">
        <v>15</v>
      </c>
      <c r="K27" s="166"/>
      <c r="L27" s="167">
        <f>$D27*K27</f>
        <v>0</v>
      </c>
      <c r="M27" s="168" t="s">
        <v>15</v>
      </c>
    </row>
    <row r="28" spans="1:13" ht="15" customHeight="1" thickBot="1">
      <c r="A28" s="194" t="s">
        <v>14</v>
      </c>
      <c r="B28" s="195"/>
      <c r="C28" s="196"/>
      <c r="D28" s="60">
        <v>4</v>
      </c>
      <c r="E28" s="87" t="s">
        <v>15</v>
      </c>
      <c r="F28" s="76">
        <f>SUM(F24:F27)</f>
        <v>60</v>
      </c>
      <c r="G28" s="88">
        <f>$D28*F28</f>
        <v>240</v>
      </c>
      <c r="H28" s="128" t="s">
        <v>15</v>
      </c>
      <c r="I28" s="117">
        <f>SUM(I25:I27)</f>
        <v>0</v>
      </c>
      <c r="J28" s="129">
        <f>$D28*I28</f>
        <v>0</v>
      </c>
      <c r="K28" s="169" t="s">
        <v>15</v>
      </c>
      <c r="L28" s="158">
        <f>SUM(L25:L27)</f>
        <v>0</v>
      </c>
      <c r="M28" s="170">
        <f>$D28*L28</f>
        <v>0</v>
      </c>
    </row>
    <row r="29" spans="1:13" ht="5.25" customHeight="1">
      <c r="A29" s="12"/>
      <c r="B29" s="30"/>
      <c r="C29" s="36"/>
      <c r="D29" s="63"/>
      <c r="E29" s="78"/>
      <c r="F29" s="79"/>
      <c r="G29" s="93"/>
      <c r="H29" s="136"/>
      <c r="I29" s="120"/>
      <c r="J29" s="137"/>
      <c r="K29" s="177"/>
      <c r="L29" s="161"/>
      <c r="M29" s="178"/>
    </row>
    <row r="30" spans="1:13" ht="24">
      <c r="A30" s="31" t="s">
        <v>35</v>
      </c>
      <c r="B30" s="29" t="s">
        <v>46</v>
      </c>
      <c r="C30" s="33" t="s">
        <v>59</v>
      </c>
      <c r="D30" s="58">
        <v>6</v>
      </c>
      <c r="E30" s="81">
        <v>5</v>
      </c>
      <c r="F30" s="82"/>
      <c r="G30" s="92"/>
      <c r="H30" s="133"/>
      <c r="I30" s="123"/>
      <c r="J30" s="134"/>
      <c r="K30" s="174"/>
      <c r="L30" s="164"/>
      <c r="M30" s="175"/>
    </row>
    <row r="31" spans="1:13" ht="24" thickBot="1">
      <c r="A31" s="37"/>
      <c r="B31" s="38" t="s">
        <v>47</v>
      </c>
      <c r="C31" s="43" t="s">
        <v>49</v>
      </c>
      <c r="D31" s="59">
        <v>6</v>
      </c>
      <c r="E31" s="94">
        <v>5</v>
      </c>
      <c r="F31" s="85">
        <f>$D31*E31</f>
        <v>30</v>
      </c>
      <c r="G31" s="86" t="s">
        <v>15</v>
      </c>
      <c r="H31" s="125"/>
      <c r="I31" s="126">
        <f>$D31*H31</f>
        <v>0</v>
      </c>
      <c r="J31" s="127" t="s">
        <v>15</v>
      </c>
      <c r="K31" s="166"/>
      <c r="L31" s="167">
        <f>$D31*K31</f>
        <v>0</v>
      </c>
      <c r="M31" s="168" t="s">
        <v>15</v>
      </c>
    </row>
    <row r="32" spans="1:13" ht="13.5" customHeight="1" thickBot="1">
      <c r="A32" s="197" t="s">
        <v>14</v>
      </c>
      <c r="B32" s="198"/>
      <c r="C32" s="199"/>
      <c r="D32" s="60">
        <v>5</v>
      </c>
      <c r="E32" s="87" t="s">
        <v>15</v>
      </c>
      <c r="F32" s="76">
        <f>SUM(F30:F31)</f>
        <v>30</v>
      </c>
      <c r="G32" s="88">
        <f>$D32*F32</f>
        <v>150</v>
      </c>
      <c r="H32" s="128" t="s">
        <v>15</v>
      </c>
      <c r="I32" s="117">
        <f>SUM(I31:I31)</f>
        <v>0</v>
      </c>
      <c r="J32" s="129">
        <f>$D32*I32</f>
        <v>0</v>
      </c>
      <c r="K32" s="169" t="s">
        <v>15</v>
      </c>
      <c r="L32" s="158">
        <f>SUM(L31:L31)</f>
        <v>0</v>
      </c>
      <c r="M32" s="170">
        <f>$D32*L32</f>
        <v>0</v>
      </c>
    </row>
    <row r="33" spans="1:13" ht="13.5" customHeight="1" thickBot="1">
      <c r="A33" s="200" t="s">
        <v>60</v>
      </c>
      <c r="B33" s="201"/>
      <c r="C33" s="202"/>
      <c r="D33" s="64"/>
      <c r="E33" s="95"/>
      <c r="F33" s="96"/>
      <c r="G33" s="97">
        <f>G10+G16+G22+G28+G32</f>
        <v>3070</v>
      </c>
      <c r="H33" s="138"/>
      <c r="I33" s="139"/>
      <c r="J33" s="140">
        <f>J10+J16+J22+J28+J32</f>
        <v>0</v>
      </c>
      <c r="K33" s="179"/>
      <c r="L33" s="180"/>
      <c r="M33" s="181">
        <f>M10+M16+M22+M28+M32</f>
        <v>0</v>
      </c>
    </row>
    <row r="34" spans="1:13" ht="5.25" customHeight="1">
      <c r="A34" s="47"/>
      <c r="B34" s="48"/>
      <c r="C34" s="49"/>
      <c r="D34" s="65"/>
      <c r="E34" s="98"/>
      <c r="F34" s="99"/>
      <c r="G34" s="100"/>
      <c r="H34" s="141"/>
      <c r="I34" s="142"/>
      <c r="J34" s="143"/>
      <c r="K34" s="182"/>
      <c r="L34" s="183"/>
      <c r="M34" s="184"/>
    </row>
    <row r="35" spans="1:13" ht="12">
      <c r="A35" s="15" t="s">
        <v>38</v>
      </c>
      <c r="B35" s="14" t="s">
        <v>41</v>
      </c>
      <c r="C35" s="16"/>
      <c r="D35" s="66"/>
      <c r="E35" s="101"/>
      <c r="F35" s="102"/>
      <c r="G35" s="103">
        <v>500</v>
      </c>
      <c r="H35" s="144"/>
      <c r="I35" s="145"/>
      <c r="J35" s="146"/>
      <c r="K35" s="163"/>
      <c r="L35" s="185"/>
      <c r="M35" s="186"/>
    </row>
    <row r="36" spans="1:13" ht="12">
      <c r="A36" s="15" t="s">
        <v>37</v>
      </c>
      <c r="B36" s="13" t="s">
        <v>42</v>
      </c>
      <c r="C36" s="11"/>
      <c r="D36" s="67"/>
      <c r="E36" s="101"/>
      <c r="F36" s="102"/>
      <c r="G36" s="103">
        <v>10</v>
      </c>
      <c r="H36" s="144"/>
      <c r="I36" s="145"/>
      <c r="J36" s="146"/>
      <c r="K36" s="187"/>
      <c r="L36" s="185"/>
      <c r="M36" s="186"/>
    </row>
    <row r="37" spans="1:13" ht="24" customHeight="1">
      <c r="A37" s="15" t="s">
        <v>39</v>
      </c>
      <c r="B37" s="13" t="s">
        <v>43</v>
      </c>
      <c r="C37" s="17" t="s">
        <v>52</v>
      </c>
      <c r="D37" s="67"/>
      <c r="E37" s="101"/>
      <c r="F37" s="102"/>
      <c r="G37" s="103">
        <v>10</v>
      </c>
      <c r="H37" s="144"/>
      <c r="I37" s="145"/>
      <c r="J37" s="146"/>
      <c r="K37" s="187"/>
      <c r="L37" s="185"/>
      <c r="M37" s="186"/>
    </row>
    <row r="38" spans="1:13" ht="24">
      <c r="A38" s="15" t="s">
        <v>40</v>
      </c>
      <c r="B38" s="13" t="s">
        <v>41</v>
      </c>
      <c r="C38" s="17" t="s">
        <v>52</v>
      </c>
      <c r="D38" s="66"/>
      <c r="E38" s="101"/>
      <c r="F38" s="102"/>
      <c r="G38" s="103">
        <f>G36*G37</f>
        <v>100</v>
      </c>
      <c r="H38" s="144"/>
      <c r="I38" s="145"/>
      <c r="J38" s="146"/>
      <c r="K38" s="187"/>
      <c r="L38" s="185"/>
      <c r="M38" s="186"/>
    </row>
    <row r="39" spans="1:13" ht="12" thickBot="1">
      <c r="A39" s="18" t="s">
        <v>44</v>
      </c>
      <c r="B39" s="19" t="s">
        <v>41</v>
      </c>
      <c r="C39" s="20"/>
      <c r="D39" s="68"/>
      <c r="E39" s="104"/>
      <c r="F39" s="105"/>
      <c r="G39" s="106">
        <f>G38+G35</f>
        <v>600</v>
      </c>
      <c r="H39" s="147"/>
      <c r="I39" s="148"/>
      <c r="J39" s="149"/>
      <c r="K39" s="188"/>
      <c r="L39" s="189"/>
      <c r="M39" s="190"/>
    </row>
    <row r="40" spans="1:13" s="54" customFormat="1" ht="12" thickBot="1" thickTop="1">
      <c r="A40" s="51" t="s">
        <v>45</v>
      </c>
      <c r="B40" s="52"/>
      <c r="C40" s="53"/>
      <c r="D40" s="69"/>
      <c r="E40" s="107"/>
      <c r="F40" s="108"/>
      <c r="G40" s="109">
        <f>G33/G39</f>
        <v>5.116666666666666</v>
      </c>
      <c r="H40" s="150"/>
      <c r="I40" s="151"/>
      <c r="J40" s="152"/>
      <c r="K40" s="191"/>
      <c r="L40" s="192"/>
      <c r="M40" s="193"/>
    </row>
    <row r="41" spans="1:13" ht="12">
      <c r="A41" s="21"/>
      <c r="B41" s="21"/>
      <c r="C41" s="22"/>
      <c r="D41" s="21"/>
      <c r="E41" s="21"/>
      <c r="F41" s="21"/>
      <c r="G41" s="21"/>
      <c r="H41" s="21"/>
      <c r="I41" s="21"/>
      <c r="J41" s="21"/>
      <c r="K41" s="21"/>
      <c r="L41" s="21"/>
      <c r="M41" s="21"/>
    </row>
    <row r="42" spans="1:13" ht="12">
      <c r="A42" s="50" t="s">
        <v>72</v>
      </c>
      <c r="B42" s="23" t="s">
        <v>22</v>
      </c>
      <c r="C42" s="24"/>
      <c r="D42" s="23"/>
      <c r="E42" s="21"/>
      <c r="F42" s="21"/>
      <c r="G42" s="21"/>
      <c r="H42" s="21"/>
      <c r="I42" s="21"/>
      <c r="J42" s="21"/>
      <c r="K42" s="21"/>
      <c r="L42" s="21"/>
      <c r="M42" s="21"/>
    </row>
    <row r="43" spans="1:13" ht="12">
      <c r="A43" s="208" t="s">
        <v>73</v>
      </c>
      <c r="B43" s="21"/>
      <c r="C43" s="22"/>
      <c r="K43" s="21"/>
      <c r="L43" s="21"/>
      <c r="M43" s="21"/>
    </row>
    <row r="44" spans="2:13" ht="12">
      <c r="B44" s="208" t="s">
        <v>74</v>
      </c>
      <c r="C44" s="21"/>
      <c r="D44" s="21"/>
      <c r="E44" s="21"/>
      <c r="F44" s="21"/>
      <c r="G44" s="21"/>
      <c r="H44" s="21"/>
      <c r="K44" s="21"/>
      <c r="L44" s="21"/>
      <c r="M44" s="21"/>
    </row>
    <row r="45" spans="2:8" ht="12">
      <c r="B45" s="21" t="s">
        <v>75</v>
      </c>
      <c r="C45" s="4"/>
      <c r="D45" s="21"/>
      <c r="E45" s="21"/>
      <c r="F45" s="21"/>
      <c r="G45" s="21"/>
      <c r="H45" s="21"/>
    </row>
  </sheetData>
  <mergeCells count="6">
    <mergeCell ref="A16:C16"/>
    <mergeCell ref="A10:C10"/>
    <mergeCell ref="A32:C32"/>
    <mergeCell ref="A33:C33"/>
    <mergeCell ref="A28:C28"/>
    <mergeCell ref="A22:C22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Freiberg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AT&amp;PC</dc:creator>
  <cp:keywords/>
  <dc:description/>
  <cp:lastModifiedBy>jf3</cp:lastModifiedBy>
  <cp:lastPrinted>2007-04-04T10:09:11Z</cp:lastPrinted>
  <dcterms:created xsi:type="dcterms:W3CDTF">1999-11-15T16:02:47Z</dcterms:created>
  <dcterms:modified xsi:type="dcterms:W3CDTF">2007-04-16T17:05:34Z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</Properties>
</file>